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" windowWidth="16560" windowHeight="1111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<sst xmlns="http://schemas.openxmlformats.org/spreadsheetml/2006/main" count="22" uniqueCount="22">
  <si>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指数</t>
  </si>
  <si>
    <t>公示 東松島-6</t>
  </si>
  <si>
    <t>宮城県東松島市小野字町６５番</t>
  </si>
  <si>
    <t>地価上昇率</t>
  </si>
  <si>
    <t>1972/07～</t>
  </si>
  <si>
    <t>列島改造ブーム</t>
  </si>
  <si>
    <t>1973/10～</t>
  </si>
  <si>
    <t>第一次オイルショック</t>
  </si>
  <si>
    <t>1979/02～</t>
  </si>
  <si>
    <t>第二次オイルショック</t>
  </si>
  <si>
    <t>1985/09～</t>
  </si>
  <si>
    <t>プラザ合意・円高</t>
  </si>
  <si>
    <t>1990/03～</t>
  </si>
  <si>
    <t>総量規制</t>
  </si>
  <si>
    <t>1997・1998</t>
  </si>
  <si>
    <t>山一・拓銀・日債銀・長銀破綻</t>
  </si>
  <si>
    <t>2007/夏～</t>
  </si>
  <si>
    <t>サブプライムローン問題発生</t>
  </si>
  <si>
    <t>2008/09～</t>
  </si>
  <si>
    <t>リーマン・ショック</t>
  </si>
  <si>
    <t>（注.. 公示は毎年1/1、基準は7/1の価格 → 当年価格上昇は前期に上昇の動きがあったことを示している）</t>
  </si>
  <si>
    <t>住宅地域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</si>
</sst>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yyyy/mm"/>
    <numFmt numFmtId="178" formatCode="0.0%"/>
  </numFmts>
  <fonts count="40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4" fillId="0" borderId="0" xfId="60" applyFont="1">
      <alignment/>
      <protection/>
    </xf>
    <xf numFmtId="38" fontId="4" fillId="0" borderId="0" xfId="48" applyFont="1" applyAlignment="1">
      <alignment vertical="center"/>
    </xf>
    <xf numFmtId="0" fontId="39" fillId="0" borderId="0" xfId="0" applyNumberFormat="1" applyFont="1" applyFill="1" applyAlignment="1">
      <alignment horizontal="center" vertical="center"/>
    </xf>
    <xf numFmtId="3" fontId="4" fillId="0" borderId="0" xfId="60" applyNumberFormat="1" applyFont="1">
      <alignment/>
      <protection/>
    </xf>
    <xf numFmtId="38" fontId="39" fillId="0" borderId="0" xfId="48" applyFont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38" fontId="4" fillId="0" borderId="10" xfId="48" applyFont="1" applyBorder="1" applyAlignment="1">
      <alignment vertical="center"/>
    </xf>
    <xf numFmtId="0" fontId="4" fillId="0" borderId="10" xfId="60" applyFont="1" applyBorder="1">
      <alignment/>
      <protection/>
    </xf>
    <xf numFmtId="0" fontId="39" fillId="0" borderId="10" xfId="0" applyNumberFormat="1" applyFont="1" applyFill="1" applyBorder="1" applyAlignment="1">
      <alignment horizontal="center" vertical="center"/>
    </xf>
    <xf numFmtId="3" fontId="39" fillId="0" borderId="0" xfId="0" applyNumberFormat="1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" fillId="0" borderId="0" xfId="60" applyFont="1" applyFill="1">
      <alignment/>
      <protection/>
    </xf>
    <xf numFmtId="3" fontId="39" fillId="0" borderId="0" xfId="0" applyNumberFormat="1" applyFont="1" applyFill="1" applyBorder="1" applyAlignment="1">
      <alignment vertical="center"/>
    </xf>
    <xf numFmtId="176" fontId="39" fillId="33" borderId="11" xfId="0" applyNumberFormat="1" applyFont="1" applyFill="1" applyBorder="1" applyAlignment="1">
      <alignment vertical="center"/>
    </xf>
    <xf numFmtId="176" fontId="39" fillId="33" borderId="12" xfId="0" applyNumberFormat="1" applyFont="1" applyFill="1" applyBorder="1" applyAlignment="1">
      <alignment vertical="center"/>
    </xf>
    <xf numFmtId="176" fontId="39" fillId="0" borderId="11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38" fontId="4" fillId="0" borderId="0" xfId="48" applyFont="1" applyBorder="1" applyAlignment="1">
      <alignment horizontal="center" vertical="center"/>
    </xf>
    <xf numFmtId="0" fontId="4" fillId="0" borderId="0" xfId="60" applyFont="1" applyBorder="1">
      <alignment/>
      <protection/>
    </xf>
    <xf numFmtId="0" fontId="39" fillId="0" borderId="0" xfId="0" applyFont="1" applyBorder="1" applyAlignment="1">
      <alignment horizontal="center" vertical="center"/>
    </xf>
    <xf numFmtId="177" fontId="39" fillId="0" borderId="0" xfId="0" applyNumberFormat="1" applyFont="1" applyAlignment="1">
      <alignment horizontal="center" vertical="center"/>
    </xf>
    <xf numFmtId="176" fontId="39" fillId="0" borderId="12" xfId="0" applyNumberFormat="1" applyFont="1" applyFill="1" applyBorder="1" applyAlignment="1">
      <alignment vertical="center"/>
    </xf>
    <xf numFmtId="176" fontId="39" fillId="34" borderId="0" xfId="0" applyNumberFormat="1" applyFont="1" applyFill="1" applyBorder="1" applyAlignment="1">
      <alignment vertical="center"/>
    </xf>
    <xf numFmtId="176" fontId="39" fillId="0" borderId="11" xfId="0" applyNumberFormat="1" applyFont="1" applyBorder="1" applyAlignment="1">
      <alignment vertical="center"/>
    </xf>
    <xf numFmtId="0" fontId="39" fillId="0" borderId="13" xfId="0" applyFont="1" applyFill="1" applyBorder="1" applyAlignment="1">
      <alignment horizontal="center" vertical="center"/>
    </xf>
    <xf numFmtId="178" fontId="39" fillId="0" borderId="10" xfId="42" applyNumberFormat="1" applyFont="1" applyFill="1" applyBorder="1" applyAlignment="1">
      <alignment vertical="center"/>
    </xf>
    <xf numFmtId="0" fontId="39" fillId="0" borderId="14" xfId="0" applyNumberFormat="1" applyFont="1" applyFill="1" applyBorder="1" applyAlignment="1">
      <alignment horizontal="center" vertical="center"/>
    </xf>
    <xf numFmtId="178" fontId="39" fillId="0" borderId="0" xfId="42" applyNumberFormat="1" applyFont="1" applyFill="1" applyBorder="1" applyAlignment="1">
      <alignment vertical="center"/>
    </xf>
    <xf numFmtId="0" fontId="39" fillId="0" borderId="13" xfId="0" applyNumberFormat="1" applyFont="1" applyFill="1" applyBorder="1" applyAlignment="1">
      <alignment horizontal="center" vertical="center"/>
    </xf>
    <xf numFmtId="178" fontId="39" fillId="33" borderId="0" xfId="42" applyNumberFormat="1" applyFont="1" applyFill="1" applyBorder="1" applyAlignment="1">
      <alignment vertical="center"/>
    </xf>
    <xf numFmtId="178" fontId="39" fillId="33" borderId="10" xfId="42" applyNumberFormat="1" applyFont="1" applyFill="1" applyBorder="1" applyAlignment="1">
      <alignment vertical="center"/>
    </xf>
    <xf numFmtId="0" fontId="39" fillId="0" borderId="0" xfId="0" applyFont="1" applyAlignment="1">
      <alignment horizontal="center" vertical="center"/>
    </xf>
    <xf numFmtId="38" fontId="4" fillId="0" borderId="0" xfId="48" applyFont="1" applyAlignment="1">
      <alignment vertical="center"/>
    </xf>
    <xf numFmtId="177" fontId="39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.公示-2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㎡単価指数の推移</a:t>
            </a:r>
          </a:p>
        </c:rich>
      </c:tx>
      <c:layout>
        <c:manualLayout>
          <c:xMode val="factor"/>
          <c:yMode val="factor"/>
          <c:x val="-0.0327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5"/>
          <c:y val="0.07625"/>
          <c:w val="0.959"/>
          <c:h val="0.90525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Sheet1!$D$6:$D$37</c:f>
              <c:numCache/>
            </c:numRef>
          </c:cat>
          <c:val>
            <c:numRef>
              <c:f>Sheet1!$G$6:$G$37</c:f>
              <c:numCache/>
            </c:numRef>
          </c:val>
          <c:smooth val="0"/>
        </c:ser>
        <c:marker val="1"/>
        <c:axId val="46659304"/>
        <c:axId val="17280553"/>
      </c:lineChart>
      <c:catAx>
        <c:axId val="46659304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280553"/>
        <c:crosses val="autoZero"/>
        <c:auto val="1"/>
        <c:lblOffset val="300"/>
        <c:tickLblSkip val="1"/>
        <c:noMultiLvlLbl val="0"/>
      </c:catAx>
      <c:valAx>
        <c:axId val="17280553"/>
        <c:scaling>
          <c:orientation val="minMax"/>
          <c:max val="12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659304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地価上昇率の推移</a:t>
            </a:r>
          </a:p>
        </c:rich>
      </c:tx>
      <c:layout>
        <c:manualLayout>
          <c:xMode val="factor"/>
          <c:yMode val="factor"/>
          <c:x val="-0.006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7525"/>
          <c:w val="0.9555"/>
          <c:h val="0.908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Sheet1!$G$69:$G$99</c:f>
              <c:numCache/>
            </c:numRef>
          </c:cat>
          <c:val>
            <c:numRef>
              <c:f>Sheet1!$H$69:$H$99</c:f>
              <c:numCache/>
            </c:numRef>
          </c:val>
          <c:smooth val="0"/>
        </c:ser>
        <c:marker val="1"/>
        <c:axId val="21307250"/>
        <c:axId val="57547523"/>
      </c:lineChart>
      <c:catAx>
        <c:axId val="21307250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547523"/>
        <c:crossesAt val="-40"/>
        <c:auto val="1"/>
        <c:lblOffset val="300"/>
        <c:tickLblSkip val="1"/>
        <c:noMultiLvlLbl val="0"/>
      </c:catAx>
      <c:valAx>
        <c:axId val="57547523"/>
        <c:scaling>
          <c:orientation val="minMax"/>
          <c:max val="0.08000000000000002"/>
          <c:min val="-0.06000000000000000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3072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4</xdr:row>
      <xdr:rowOff>19050</xdr:rowOff>
    </xdr:from>
    <xdr:to>
      <xdr:col>16</xdr:col>
      <xdr:colOff>152400</xdr:colOff>
      <xdr:row>45</xdr:row>
      <xdr:rowOff>123825</xdr:rowOff>
    </xdr:to>
    <xdr:graphicFrame>
      <xdr:nvGraphicFramePr>
        <xdr:cNvPr id="1" name="Chart 13"/>
        <xdr:cNvGraphicFramePr/>
      </xdr:nvGraphicFramePr>
      <xdr:xfrm>
        <a:off x="4581525" y="590550"/>
        <a:ext cx="55149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57</xdr:row>
      <xdr:rowOff>19050</xdr:rowOff>
    </xdr:from>
    <xdr:to>
      <xdr:col>16</xdr:col>
      <xdr:colOff>533400</xdr:colOff>
      <xdr:row>98</xdr:row>
      <xdr:rowOff>133350</xdr:rowOff>
    </xdr:to>
    <xdr:graphicFrame>
      <xdr:nvGraphicFramePr>
        <xdr:cNvPr id="2" name="Chart 13"/>
        <xdr:cNvGraphicFramePr/>
      </xdr:nvGraphicFramePr>
      <xdr:xfrm>
        <a:off x="4819650" y="8162925"/>
        <a:ext cx="5657850" cy="597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0"/>
  <sheetViews>
    <sheetView tabSelected="1" zoomScale="95" zoomScaleNormal="95" zoomScalePageLayoutView="0" workbookViewId="0" topLeftCell="A1">
      <selection activeCell="A1" sqref="A1"/>
    </sheetView>
  </sheetViews>
  <sheetFormatPr defaultColWidth="9.00390625" defaultRowHeight="11.25" customHeight="1"/>
  <cols>
    <col min="1" max="3" width="7.125" style="12" customWidth="1"/>
    <col min="4" max="4" width="5.50390625" style="12" customWidth="1"/>
    <col min="5" max="5" width="8.75390625" style="12" customWidth="1"/>
    <col min="6" max="6" width="10.125" style="12" customWidth="1"/>
    <col min="7" max="7" width="6.625" style="12" customWidth="1"/>
    <col min="8" max="8" width="7.125" style="12" customWidth="1"/>
    <col min="9" max="16384" width="8.875" style="12" customWidth="1"/>
  </cols>
  <sheetData>
    <row r="1" spans="4:6" ht="11.25" customHeight="1">
      <c r="D1" s="35" t="s">
        <v>1</v>
      </c>
      <c r="E1" s="35"/>
      <c r="F1" s="35"/>
    </row>
    <row r="2" spans="4:8" ht="11.25" customHeight="1">
      <c r="D2" s="35" t="s">
        <v>2</v>
      </c>
      <c r="E2" s="35"/>
      <c r="F2" s="35"/>
      <c r="G2" s="35"/>
      <c r="H2" s="34" t="s">
        <v>21</v>
      </c>
    </row>
    <row r="3" spans="4:7" ht="11.25" customHeight="1">
      <c r="D3" s="35"/>
      <c r="E3" s="35"/>
      <c r="F3" s="35"/>
      <c r="G3" s="35"/>
    </row>
    <row r="4" spans="4:8" ht="11.25" customHeight="1">
      <c r="D4" s="19"/>
      <c r="E4" s="20"/>
      <c r="F4" s="21"/>
      <c r="G4" s="22" t="s">
        <v>0</v>
      </c>
      <c r="H4" s="19"/>
    </row>
    <row r="5" spans="4:8" ht="11.25" customHeight="1">
      <c r="D5" s="6">
        <v>1980</v>
      </c>
      <c r="E5" s="7"/>
      <c r="F5" s="8"/>
      <c r="G5" s="24"/>
      <c r="H5" s="15"/>
    </row>
    <row r="6" spans="4:8" ht="11.25" customHeight="1">
      <c r="D6" s="3">
        <f>D5+1</f>
        <v>1981</v>
      </c>
      <c r="E6" s="2">
        <v>15300</v>
      </c>
      <c r="F6" s="1"/>
      <c r="G6" s="16">
        <f>E6/E$8*100</f>
        <v>89.47368421052632</v>
      </c>
      <c r="H6" s="15"/>
    </row>
    <row r="7" spans="4:8" ht="11.25" customHeight="1">
      <c r="D7" s="3">
        <f aca="true" t="shared" si="0" ref="D7:D22">D6+1</f>
        <v>1982</v>
      </c>
      <c r="E7" s="2">
        <v>16300</v>
      </c>
      <c r="F7" s="1"/>
      <c r="G7" s="16">
        <f>E7/E$8*100</f>
        <v>95.32163742690058</v>
      </c>
      <c r="H7" s="25">
        <f>G7/G6*100</f>
        <v>106.5359477124183</v>
      </c>
    </row>
    <row r="8" spans="4:8" ht="11.25" customHeight="1">
      <c r="D8" s="3">
        <f t="shared" si="0"/>
        <v>1983</v>
      </c>
      <c r="E8" s="2">
        <v>17100</v>
      </c>
      <c r="F8" s="1"/>
      <c r="G8" s="26">
        <v>100</v>
      </c>
      <c r="H8" s="25">
        <f>G8/G7*100</f>
        <v>104.90797546012271</v>
      </c>
    </row>
    <row r="9" spans="4:8" ht="11.25" customHeight="1">
      <c r="D9" s="3">
        <f t="shared" si="0"/>
        <v>1984</v>
      </c>
      <c r="E9" s="2">
        <v>17700</v>
      </c>
      <c r="F9" s="1"/>
      <c r="G9" s="16">
        <f aca="true" t="shared" si="1" ref="G9:G37">E9/E$8*100</f>
        <v>103.50877192982458</v>
      </c>
      <c r="H9" s="25">
        <f aca="true" t="shared" si="2" ref="H9:H15">G9/G8*100</f>
        <v>103.50877192982458</v>
      </c>
    </row>
    <row r="10" spans="3:8" ht="11.25" customHeight="1">
      <c r="C10" s="13"/>
      <c r="D10" s="3">
        <f t="shared" si="0"/>
        <v>1985</v>
      </c>
      <c r="E10" s="2">
        <v>18000</v>
      </c>
      <c r="F10" s="1"/>
      <c r="G10" s="16">
        <f t="shared" si="1"/>
        <v>105.26315789473684</v>
      </c>
      <c r="H10" s="25">
        <f t="shared" si="2"/>
        <v>101.69491525423726</v>
      </c>
    </row>
    <row r="11" spans="3:8" ht="11.25" customHeight="1">
      <c r="C11" s="13"/>
      <c r="D11" s="3">
        <f t="shared" si="0"/>
        <v>1986</v>
      </c>
      <c r="E11" s="2">
        <v>18000</v>
      </c>
      <c r="F11" s="1"/>
      <c r="G11" s="16">
        <f t="shared" si="1"/>
        <v>105.26315789473684</v>
      </c>
      <c r="H11" s="25">
        <f t="shared" si="2"/>
        <v>100</v>
      </c>
    </row>
    <row r="12" spans="3:8" ht="11.25" customHeight="1">
      <c r="C12" s="13"/>
      <c r="D12" s="3">
        <f t="shared" si="0"/>
        <v>1987</v>
      </c>
      <c r="E12" s="2">
        <v>18200</v>
      </c>
      <c r="F12" s="1"/>
      <c r="G12" s="16">
        <f t="shared" si="1"/>
        <v>106.43274853801171</v>
      </c>
      <c r="H12" s="25">
        <f t="shared" si="2"/>
        <v>101.11111111111113</v>
      </c>
    </row>
    <row r="13" spans="3:8" ht="11.25" customHeight="1">
      <c r="C13" s="13"/>
      <c r="D13" s="3">
        <f t="shared" si="0"/>
        <v>1988</v>
      </c>
      <c r="E13" s="2">
        <v>18400</v>
      </c>
      <c r="F13" s="1"/>
      <c r="G13" s="16">
        <f t="shared" si="1"/>
        <v>107.60233918128654</v>
      </c>
      <c r="H13" s="25">
        <f t="shared" si="2"/>
        <v>101.09890109890107</v>
      </c>
    </row>
    <row r="14" spans="3:8" ht="11.25" customHeight="1">
      <c r="C14" s="13"/>
      <c r="D14" s="3">
        <f t="shared" si="0"/>
        <v>1989</v>
      </c>
      <c r="E14" s="2">
        <v>18600</v>
      </c>
      <c r="F14" s="1"/>
      <c r="G14" s="16">
        <f t="shared" si="1"/>
        <v>108.77192982456141</v>
      </c>
      <c r="H14" s="25">
        <f t="shared" si="2"/>
        <v>101.08695652173915</v>
      </c>
    </row>
    <row r="15" spans="4:8" ht="11.25" customHeight="1">
      <c r="D15" s="9">
        <f t="shared" si="0"/>
        <v>1990</v>
      </c>
      <c r="E15" s="7">
        <v>18800</v>
      </c>
      <c r="F15" s="8"/>
      <c r="G15" s="17">
        <f t="shared" si="1"/>
        <v>109.94152046783626</v>
      </c>
      <c r="H15" s="25">
        <f t="shared" si="2"/>
        <v>101.0752688172043</v>
      </c>
    </row>
    <row r="16" spans="4:8" ht="11.25" customHeight="1">
      <c r="D16" s="3">
        <f t="shared" si="0"/>
        <v>1991</v>
      </c>
      <c r="E16" s="2">
        <v>19200</v>
      </c>
      <c r="F16" s="1"/>
      <c r="G16" s="16">
        <f t="shared" si="1"/>
        <v>112.28070175438596</v>
      </c>
      <c r="H16" s="25">
        <f aca="true" t="shared" si="3" ref="H16:H37">G16/G15*100</f>
        <v>102.12765957446808</v>
      </c>
    </row>
    <row r="17" spans="2:8" ht="11.25" customHeight="1">
      <c r="B17" s="13"/>
      <c r="D17" s="3">
        <f t="shared" si="0"/>
        <v>1992</v>
      </c>
      <c r="E17" s="2">
        <v>19300</v>
      </c>
      <c r="F17" s="1"/>
      <c r="G17" s="16">
        <f t="shared" si="1"/>
        <v>112.8654970760234</v>
      </c>
      <c r="H17" s="25">
        <f t="shared" si="3"/>
        <v>100.52083333333334</v>
      </c>
    </row>
    <row r="18" spans="4:8" ht="11.25" customHeight="1">
      <c r="D18" s="3">
        <f t="shared" si="0"/>
        <v>1993</v>
      </c>
      <c r="E18" s="2">
        <v>19500</v>
      </c>
      <c r="F18" s="1"/>
      <c r="G18" s="16">
        <f t="shared" si="1"/>
        <v>114.03508771929825</v>
      </c>
      <c r="H18" s="25">
        <f t="shared" si="3"/>
        <v>101.03626943005179</v>
      </c>
    </row>
    <row r="19" spans="4:8" ht="11.25" customHeight="1">
      <c r="D19" s="3">
        <f t="shared" si="0"/>
        <v>1994</v>
      </c>
      <c r="E19" s="2">
        <v>19700</v>
      </c>
      <c r="F19" s="1"/>
      <c r="G19" s="16">
        <f t="shared" si="1"/>
        <v>115.2046783625731</v>
      </c>
      <c r="H19" s="25">
        <f t="shared" si="3"/>
        <v>101.02564102564102</v>
      </c>
    </row>
    <row r="20" spans="4:8" ht="11.25" customHeight="1">
      <c r="D20" s="3">
        <f t="shared" si="0"/>
        <v>1995</v>
      </c>
      <c r="E20" s="4">
        <v>19800</v>
      </c>
      <c r="F20" s="1"/>
      <c r="G20" s="16">
        <f t="shared" si="1"/>
        <v>115.78947368421053</v>
      </c>
      <c r="H20" s="25">
        <f t="shared" si="3"/>
        <v>100.50761421319798</v>
      </c>
    </row>
    <row r="21" spans="4:8" ht="11.25" customHeight="1">
      <c r="D21" s="3">
        <f t="shared" si="0"/>
        <v>1996</v>
      </c>
      <c r="E21" s="4">
        <v>20200</v>
      </c>
      <c r="F21" s="4"/>
      <c r="G21" s="16">
        <f t="shared" si="1"/>
        <v>118.12865497076024</v>
      </c>
      <c r="H21" s="25">
        <f t="shared" si="3"/>
        <v>102.020202020202</v>
      </c>
    </row>
    <row r="22" spans="4:8" ht="11.25" customHeight="1">
      <c r="D22" s="3">
        <f t="shared" si="0"/>
        <v>1997</v>
      </c>
      <c r="E22" s="2">
        <v>20600</v>
      </c>
      <c r="F22" s="1"/>
      <c r="G22" s="16">
        <f t="shared" si="1"/>
        <v>120.46783625730994</v>
      </c>
      <c r="H22" s="25">
        <f t="shared" si="3"/>
        <v>101.98019801980197</v>
      </c>
    </row>
    <row r="23" spans="4:8" ht="11.25" customHeight="1">
      <c r="D23" s="3">
        <f aca="true" t="shared" si="4" ref="D23:D45">D22+1</f>
        <v>1998</v>
      </c>
      <c r="E23" s="2">
        <v>21000</v>
      </c>
      <c r="F23" s="1"/>
      <c r="G23" s="16">
        <f t="shared" si="1"/>
        <v>122.80701754385966</v>
      </c>
      <c r="H23" s="25">
        <f t="shared" si="3"/>
        <v>101.94174757281553</v>
      </c>
    </row>
    <row r="24" spans="2:8" ht="11.25" customHeight="1">
      <c r="B24" s="13"/>
      <c r="D24" s="3">
        <f t="shared" si="4"/>
        <v>1999</v>
      </c>
      <c r="E24" s="2">
        <v>21000</v>
      </c>
      <c r="F24" s="1"/>
      <c r="G24" s="16">
        <f t="shared" si="1"/>
        <v>122.80701754385966</v>
      </c>
      <c r="H24" s="25">
        <f t="shared" si="3"/>
        <v>100</v>
      </c>
    </row>
    <row r="25" spans="4:8" ht="11.25" customHeight="1">
      <c r="D25" s="9">
        <f t="shared" si="4"/>
        <v>2000</v>
      </c>
      <c r="E25" s="7">
        <v>20900</v>
      </c>
      <c r="F25" s="8"/>
      <c r="G25" s="17">
        <f t="shared" si="1"/>
        <v>122.22222222222223</v>
      </c>
      <c r="H25" s="25">
        <f t="shared" si="3"/>
        <v>99.52380952380952</v>
      </c>
    </row>
    <row r="26" spans="4:8" ht="11.25" customHeight="1">
      <c r="D26" s="3">
        <f t="shared" si="4"/>
        <v>2001</v>
      </c>
      <c r="E26" s="2">
        <v>20800</v>
      </c>
      <c r="F26" s="1"/>
      <c r="G26" s="16">
        <f t="shared" si="1"/>
        <v>121.63742690058479</v>
      </c>
      <c r="H26" s="25">
        <f t="shared" si="3"/>
        <v>99.52153110047846</v>
      </c>
    </row>
    <row r="27" spans="4:8" ht="11.25" customHeight="1">
      <c r="D27" s="3">
        <f t="shared" si="4"/>
        <v>2002</v>
      </c>
      <c r="E27" s="2">
        <v>20600</v>
      </c>
      <c r="F27" s="1"/>
      <c r="G27" s="16">
        <f t="shared" si="1"/>
        <v>120.46783625730994</v>
      </c>
      <c r="H27" s="25">
        <f t="shared" si="3"/>
        <v>99.03846153846155</v>
      </c>
    </row>
    <row r="28" spans="4:8" ht="11.25" customHeight="1">
      <c r="D28" s="3">
        <f t="shared" si="4"/>
        <v>2003</v>
      </c>
      <c r="E28" s="2">
        <v>20100</v>
      </c>
      <c r="F28" s="1"/>
      <c r="G28" s="16">
        <f t="shared" si="1"/>
        <v>117.54385964912282</v>
      </c>
      <c r="H28" s="25">
        <f t="shared" si="3"/>
        <v>97.57281553398059</v>
      </c>
    </row>
    <row r="29" spans="4:8" ht="11.25" customHeight="1">
      <c r="D29" s="3">
        <f t="shared" si="4"/>
        <v>2004</v>
      </c>
      <c r="E29" s="2">
        <v>19300</v>
      </c>
      <c r="F29" s="1"/>
      <c r="G29" s="16">
        <f t="shared" si="1"/>
        <v>112.8654970760234</v>
      </c>
      <c r="H29" s="25">
        <f t="shared" si="3"/>
        <v>96.01990049751244</v>
      </c>
    </row>
    <row r="30" spans="4:8" ht="11.25" customHeight="1">
      <c r="D30" s="3">
        <f t="shared" si="4"/>
        <v>2005</v>
      </c>
      <c r="E30" s="2">
        <v>18700</v>
      </c>
      <c r="F30" s="1"/>
      <c r="G30" s="16">
        <f t="shared" si="1"/>
        <v>109.35672514619883</v>
      </c>
      <c r="H30" s="25">
        <f t="shared" si="3"/>
        <v>96.89119170984455</v>
      </c>
    </row>
    <row r="31" spans="4:8" ht="11.25" customHeight="1">
      <c r="D31" s="3">
        <f t="shared" si="4"/>
        <v>2006</v>
      </c>
      <c r="E31" s="2">
        <v>18200</v>
      </c>
      <c r="F31" s="1"/>
      <c r="G31" s="16">
        <f t="shared" si="1"/>
        <v>106.43274853801171</v>
      </c>
      <c r="H31" s="25">
        <f t="shared" si="3"/>
        <v>97.32620320855617</v>
      </c>
    </row>
    <row r="32" spans="4:8" ht="11.25" customHeight="1">
      <c r="D32" s="3">
        <f t="shared" si="4"/>
        <v>2007</v>
      </c>
      <c r="E32" s="2">
        <v>17800</v>
      </c>
      <c r="F32" s="1"/>
      <c r="G32" s="16">
        <f t="shared" si="1"/>
        <v>104.09356725146199</v>
      </c>
      <c r="H32" s="25">
        <f t="shared" si="3"/>
        <v>97.8021978021978</v>
      </c>
    </row>
    <row r="33" spans="4:8" ht="11.25" customHeight="1">
      <c r="D33" s="3">
        <f t="shared" si="4"/>
        <v>2008</v>
      </c>
      <c r="E33" s="2">
        <v>17400</v>
      </c>
      <c r="F33" s="1"/>
      <c r="G33" s="16">
        <f t="shared" si="1"/>
        <v>101.75438596491229</v>
      </c>
      <c r="H33" s="25">
        <f t="shared" si="3"/>
        <v>97.75280898876404</v>
      </c>
    </row>
    <row r="34" spans="4:8" ht="11.25" customHeight="1">
      <c r="D34" s="3">
        <f t="shared" si="4"/>
        <v>2009</v>
      </c>
      <c r="E34" s="2">
        <v>17000</v>
      </c>
      <c r="F34" s="1"/>
      <c r="G34" s="16">
        <f t="shared" si="1"/>
        <v>99.41520467836257</v>
      </c>
      <c r="H34" s="25">
        <f t="shared" si="3"/>
        <v>97.70114942528735</v>
      </c>
    </row>
    <row r="35" spans="4:8" ht="11.25" customHeight="1">
      <c r="D35" s="9">
        <f t="shared" si="4"/>
        <v>2010</v>
      </c>
      <c r="E35" s="7">
        <v>16500</v>
      </c>
      <c r="F35" s="8"/>
      <c r="G35" s="17">
        <f t="shared" si="1"/>
        <v>96.49122807017544</v>
      </c>
      <c r="H35" s="25">
        <f t="shared" si="3"/>
        <v>97.05882352941177</v>
      </c>
    </row>
    <row r="36" spans="4:8" ht="11.25" customHeight="1">
      <c r="D36" s="3">
        <f t="shared" si="4"/>
        <v>2011</v>
      </c>
      <c r="E36" s="5">
        <v>16000</v>
      </c>
      <c r="F36" s="1"/>
      <c r="G36" s="16">
        <f t="shared" si="1"/>
        <v>93.56725146198829</v>
      </c>
      <c r="H36" s="25">
        <f t="shared" si="3"/>
        <v>96.96969696969695</v>
      </c>
    </row>
    <row r="37" spans="4:8" ht="11.25" customHeight="1">
      <c r="D37" s="3">
        <f t="shared" si="4"/>
        <v>2012</v>
      </c>
      <c r="E37" s="5">
        <v>15800</v>
      </c>
      <c r="F37" s="1"/>
      <c r="G37" s="16">
        <f t="shared" si="1"/>
        <v>92.39766081871345</v>
      </c>
      <c r="H37" s="25">
        <f t="shared" si="3"/>
        <v>98.75</v>
      </c>
    </row>
    <row r="38" spans="4:8" ht="11.25" customHeight="1">
      <c r="D38" s="3">
        <f t="shared" si="4"/>
        <v>2013</v>
      </c>
      <c r="E38" s="5"/>
      <c r="F38" s="14"/>
      <c r="G38" s="18"/>
      <c r="H38" s="15"/>
    </row>
    <row r="39" spans="4:8" ht="11.25" customHeight="1">
      <c r="D39" s="3">
        <f t="shared" si="4"/>
        <v>2014</v>
      </c>
      <c r="E39" s="5"/>
      <c r="F39" s="14"/>
      <c r="G39" s="18"/>
      <c r="H39" s="15"/>
    </row>
    <row r="40" spans="4:8" ht="11.25" customHeight="1">
      <c r="D40" s="3">
        <f t="shared" si="4"/>
        <v>2015</v>
      </c>
      <c r="E40" s="5"/>
      <c r="F40" s="14"/>
      <c r="G40" s="18"/>
      <c r="H40" s="15"/>
    </row>
    <row r="41" spans="4:8" ht="11.25" customHeight="1">
      <c r="D41" s="3">
        <f t="shared" si="4"/>
        <v>2016</v>
      </c>
      <c r="E41" s="5"/>
      <c r="F41" s="14"/>
      <c r="G41" s="18"/>
      <c r="H41" s="15"/>
    </row>
    <row r="42" spans="4:8" ht="11.25" customHeight="1">
      <c r="D42" s="3">
        <f t="shared" si="4"/>
        <v>2017</v>
      </c>
      <c r="E42" s="5"/>
      <c r="F42" s="14"/>
      <c r="G42" s="18"/>
      <c r="H42" s="15"/>
    </row>
    <row r="43" spans="4:8" ht="11.25" customHeight="1">
      <c r="D43" s="3">
        <f t="shared" si="4"/>
        <v>2018</v>
      </c>
      <c r="E43" s="5"/>
      <c r="F43" s="14"/>
      <c r="G43" s="18"/>
      <c r="H43" s="15"/>
    </row>
    <row r="44" spans="4:8" ht="11.25" customHeight="1">
      <c r="D44" s="3">
        <f t="shared" si="4"/>
        <v>2019</v>
      </c>
      <c r="E44" s="5"/>
      <c r="F44" s="14"/>
      <c r="G44" s="18"/>
      <c r="H44" s="15"/>
    </row>
    <row r="45" spans="4:8" ht="11.25" customHeight="1">
      <c r="D45" s="3">
        <f t="shared" si="4"/>
        <v>2020</v>
      </c>
      <c r="E45" s="5"/>
      <c r="F45" s="14"/>
      <c r="G45" s="18"/>
      <c r="H45" s="10"/>
    </row>
    <row r="46" spans="4:17" ht="11.25" customHeight="1">
      <c r="D46" s="13"/>
      <c r="E46" s="13"/>
      <c r="F46" s="11"/>
      <c r="G46" s="11"/>
      <c r="H46" s="11"/>
      <c r="I46" s="13"/>
      <c r="J46" s="13"/>
      <c r="K46" s="13"/>
      <c r="L46" s="13"/>
      <c r="M46" s="13"/>
      <c r="N46" s="13"/>
      <c r="O46" s="13"/>
      <c r="P46" s="13"/>
      <c r="Q46" s="13"/>
    </row>
    <row r="47" s="13" customFormat="1" ht="11.25" customHeight="1">
      <c r="H47" s="11"/>
    </row>
    <row r="48" spans="4:8" s="13" customFormat="1" ht="11.25" customHeight="1">
      <c r="D48" s="23"/>
      <c r="E48" s="23"/>
      <c r="H48" s="11"/>
    </row>
    <row r="49" spans="3:8" s="13" customFormat="1" ht="11.25" customHeight="1">
      <c r="C49" s="13" t="s">
        <v>20</v>
      </c>
      <c r="D49" s="23"/>
      <c r="E49" s="23"/>
      <c r="H49" s="11"/>
    </row>
    <row r="50" spans="4:8" s="13" customFormat="1" ht="11.25" customHeight="1">
      <c r="D50" s="23"/>
      <c r="E50" s="23"/>
      <c r="H50" s="11"/>
    </row>
    <row r="51" spans="4:8" s="13" customFormat="1" ht="11.25" customHeight="1">
      <c r="D51" s="23"/>
      <c r="E51" s="23"/>
      <c r="H51" s="11"/>
    </row>
    <row r="52" spans="4:8" s="13" customFormat="1" ht="11.25" customHeight="1">
      <c r="D52" s="23"/>
      <c r="E52" s="23"/>
      <c r="H52" s="11"/>
    </row>
    <row r="53" spans="4:8" ht="11.25" customHeight="1">
      <c r="D53" s="13"/>
      <c r="E53" s="13"/>
      <c r="F53" s="13"/>
      <c r="G53" s="13"/>
      <c r="H53" s="13"/>
    </row>
    <row r="54" ht="11.25" customHeight="1">
      <c r="H54" s="13"/>
    </row>
    <row r="55" spans="2:17" ht="11.25" customHeight="1">
      <c r="B55" s="13"/>
      <c r="C55" s="13"/>
      <c r="D55" s="13"/>
      <c r="E55" s="13"/>
      <c r="F55" s="13"/>
      <c r="G55" s="38" t="s">
        <v>3</v>
      </c>
      <c r="H55" s="38"/>
      <c r="I55" s="13"/>
      <c r="J55" s="13"/>
      <c r="K55" s="13"/>
      <c r="L55" s="13"/>
      <c r="M55" s="13"/>
      <c r="N55" s="13"/>
      <c r="O55" s="13"/>
      <c r="P55" s="13"/>
      <c r="Q55" s="13"/>
    </row>
    <row r="56" spans="2:17" ht="11.25" customHeight="1">
      <c r="B56" s="13"/>
      <c r="C56" s="13"/>
      <c r="D56" s="13"/>
      <c r="E56" s="13"/>
      <c r="F56" s="13"/>
      <c r="G56" s="11"/>
      <c r="H56" s="19"/>
      <c r="I56" s="13"/>
      <c r="J56" s="13"/>
      <c r="K56" s="13"/>
      <c r="L56" s="13"/>
      <c r="M56" s="13"/>
      <c r="N56" s="13"/>
      <c r="O56" s="13"/>
      <c r="P56" s="13"/>
      <c r="Q56" s="13"/>
    </row>
    <row r="57" spans="2:17" ht="11.25" customHeight="1">
      <c r="B57" s="13"/>
      <c r="C57" s="13"/>
      <c r="D57" s="13"/>
      <c r="E57" s="13"/>
      <c r="F57" s="13"/>
      <c r="G57" s="27">
        <v>1970</v>
      </c>
      <c r="H57" s="28"/>
      <c r="I57" s="13"/>
      <c r="J57" s="13"/>
      <c r="K57" s="13"/>
      <c r="L57" s="13"/>
      <c r="M57" s="13"/>
      <c r="N57" s="13"/>
      <c r="O57" s="13"/>
      <c r="P57" s="13"/>
      <c r="Q57" s="13"/>
    </row>
    <row r="58" spans="2:17" ht="11.25" customHeight="1">
      <c r="B58" s="36" t="s">
        <v>4</v>
      </c>
      <c r="C58" s="36"/>
      <c r="D58" s="13" t="s">
        <v>5</v>
      </c>
      <c r="E58" s="13"/>
      <c r="F58" s="13"/>
      <c r="G58" s="29">
        <f>G57+1</f>
        <v>1971</v>
      </c>
      <c r="H58" s="30"/>
      <c r="I58" s="13"/>
      <c r="J58" s="13"/>
      <c r="K58" s="13"/>
      <c r="L58" s="13"/>
      <c r="M58" s="13"/>
      <c r="N58" s="13"/>
      <c r="O58" s="13"/>
      <c r="P58" s="13"/>
      <c r="Q58" s="13"/>
    </row>
    <row r="59" spans="2:17" ht="11.25" customHeight="1">
      <c r="B59" s="36" t="s">
        <v>6</v>
      </c>
      <c r="C59" s="36"/>
      <c r="D59" s="13" t="s">
        <v>7</v>
      </c>
      <c r="E59" s="13"/>
      <c r="F59" s="13"/>
      <c r="G59" s="29">
        <f aca="true" t="shared" si="5" ref="G59:G99">G58+1</f>
        <v>1972</v>
      </c>
      <c r="H59" s="30"/>
      <c r="I59" s="13"/>
      <c r="J59" s="13"/>
      <c r="K59" s="13"/>
      <c r="L59" s="13"/>
      <c r="M59" s="13"/>
      <c r="N59" s="13"/>
      <c r="O59" s="13"/>
      <c r="P59" s="13"/>
      <c r="Q59" s="13"/>
    </row>
    <row r="60" spans="2:17" ht="11.25" customHeight="1">
      <c r="B60" s="36" t="s">
        <v>8</v>
      </c>
      <c r="C60" s="36"/>
      <c r="D60" s="13" t="s">
        <v>9</v>
      </c>
      <c r="E60" s="13"/>
      <c r="F60" s="13"/>
      <c r="G60" s="29">
        <f t="shared" si="5"/>
        <v>1973</v>
      </c>
      <c r="H60" s="30"/>
      <c r="I60" s="13"/>
      <c r="J60" s="13"/>
      <c r="K60" s="13"/>
      <c r="L60" s="13"/>
      <c r="M60" s="13"/>
      <c r="N60" s="13"/>
      <c r="O60" s="13"/>
      <c r="P60" s="13"/>
      <c r="Q60" s="13"/>
    </row>
    <row r="61" spans="2:17" ht="11.25" customHeight="1">
      <c r="B61" s="36" t="s">
        <v>10</v>
      </c>
      <c r="C61" s="36"/>
      <c r="D61" s="13" t="s">
        <v>11</v>
      </c>
      <c r="E61" s="13"/>
      <c r="F61" s="13"/>
      <c r="G61" s="29">
        <f t="shared" si="5"/>
        <v>1974</v>
      </c>
      <c r="H61" s="30"/>
      <c r="I61" s="13"/>
      <c r="J61" s="13"/>
      <c r="K61" s="13"/>
      <c r="L61" s="13"/>
      <c r="M61" s="13"/>
      <c r="N61" s="13"/>
      <c r="O61" s="13"/>
      <c r="P61" s="13"/>
      <c r="Q61" s="13"/>
    </row>
    <row r="62" spans="2:17" ht="11.25" customHeight="1">
      <c r="B62" s="36" t="s">
        <v>12</v>
      </c>
      <c r="C62" s="36"/>
      <c r="D62" s="13" t="s">
        <v>13</v>
      </c>
      <c r="E62" s="13"/>
      <c r="F62" s="13"/>
      <c r="G62" s="29">
        <f t="shared" si="5"/>
        <v>1975</v>
      </c>
      <c r="H62" s="30"/>
      <c r="I62" s="13"/>
      <c r="J62" s="13"/>
      <c r="K62" s="13"/>
      <c r="L62" s="13"/>
      <c r="M62" s="13"/>
      <c r="N62" s="13"/>
      <c r="O62" s="13"/>
      <c r="P62" s="13"/>
      <c r="Q62" s="13"/>
    </row>
    <row r="63" spans="2:17" ht="11.25" customHeight="1">
      <c r="B63" s="37" t="s">
        <v>14</v>
      </c>
      <c r="C63" s="37"/>
      <c r="D63" s="13" t="s">
        <v>15</v>
      </c>
      <c r="E63" s="13"/>
      <c r="F63" s="13"/>
      <c r="G63" s="29">
        <f t="shared" si="5"/>
        <v>1976</v>
      </c>
      <c r="H63" s="30"/>
      <c r="I63" s="13"/>
      <c r="J63" s="13"/>
      <c r="K63" s="13"/>
      <c r="L63" s="13"/>
      <c r="M63" s="13"/>
      <c r="N63" s="13"/>
      <c r="O63" s="13"/>
      <c r="P63" s="13"/>
      <c r="Q63" s="13"/>
    </row>
    <row r="64" spans="2:17" ht="11.25" customHeight="1">
      <c r="B64" s="37" t="s">
        <v>16</v>
      </c>
      <c r="C64" s="37"/>
      <c r="D64" s="13" t="s">
        <v>17</v>
      </c>
      <c r="E64" s="13"/>
      <c r="F64" s="13"/>
      <c r="G64" s="29">
        <f t="shared" si="5"/>
        <v>1977</v>
      </c>
      <c r="H64" s="30"/>
      <c r="I64" s="13"/>
      <c r="J64" s="13"/>
      <c r="K64" s="13"/>
      <c r="L64" s="13"/>
      <c r="M64" s="13"/>
      <c r="N64" s="13"/>
      <c r="O64" s="13"/>
      <c r="P64" s="13"/>
      <c r="Q64" s="13"/>
    </row>
    <row r="65" spans="2:17" ht="11.25" customHeight="1">
      <c r="B65" s="37" t="s">
        <v>18</v>
      </c>
      <c r="C65" s="37"/>
      <c r="D65" s="13" t="s">
        <v>19</v>
      </c>
      <c r="E65" s="13"/>
      <c r="F65" s="13"/>
      <c r="G65" s="29">
        <f t="shared" si="5"/>
        <v>1978</v>
      </c>
      <c r="H65" s="30"/>
      <c r="I65" s="13"/>
      <c r="J65" s="13"/>
      <c r="K65" s="13"/>
      <c r="L65" s="13"/>
      <c r="M65" s="13"/>
      <c r="N65" s="13"/>
      <c r="O65" s="13"/>
      <c r="P65" s="13"/>
      <c r="Q65" s="13"/>
    </row>
    <row r="66" spans="2:17" ht="11.25" customHeight="1">
      <c r="B66" s="13"/>
      <c r="C66" s="13"/>
      <c r="D66" s="13"/>
      <c r="E66" s="13"/>
      <c r="F66" s="13"/>
      <c r="G66" s="29">
        <f t="shared" si="5"/>
        <v>1979</v>
      </c>
      <c r="H66" s="30"/>
      <c r="I66" s="13"/>
      <c r="J66" s="13"/>
      <c r="K66" s="13"/>
      <c r="L66" s="13"/>
      <c r="M66" s="13"/>
      <c r="N66" s="13"/>
      <c r="O66" s="13"/>
      <c r="P66" s="13"/>
      <c r="Q66" s="13"/>
    </row>
    <row r="67" spans="2:17" ht="11.25" customHeight="1">
      <c r="B67" s="13"/>
      <c r="C67" s="13"/>
      <c r="D67" s="13"/>
      <c r="E67" s="13"/>
      <c r="F67" s="13"/>
      <c r="G67" s="31">
        <f t="shared" si="5"/>
        <v>1980</v>
      </c>
      <c r="H67" s="28"/>
      <c r="I67" s="13"/>
      <c r="J67" s="13"/>
      <c r="K67" s="13"/>
      <c r="L67" s="13"/>
      <c r="M67" s="13"/>
      <c r="N67" s="13"/>
      <c r="O67" s="13"/>
      <c r="P67" s="13"/>
      <c r="Q67" s="13"/>
    </row>
    <row r="68" spans="2:17" ht="11.25" customHeight="1">
      <c r="B68" s="13"/>
      <c r="C68" s="13"/>
      <c r="D68" s="13"/>
      <c r="E68" s="13"/>
      <c r="F68" s="13"/>
      <c r="G68" s="29">
        <f t="shared" si="5"/>
        <v>1981</v>
      </c>
      <c r="H68" s="30"/>
      <c r="I68" s="13"/>
      <c r="J68" s="13"/>
      <c r="K68" s="13"/>
      <c r="L68" s="13"/>
      <c r="M68" s="13"/>
      <c r="N68" s="13"/>
      <c r="O68" s="13"/>
      <c r="P68" s="13"/>
      <c r="Q68" s="13"/>
    </row>
    <row r="69" spans="2:17" ht="11.25" customHeight="1">
      <c r="B69" s="13"/>
      <c r="C69" s="13"/>
      <c r="D69" s="13"/>
      <c r="E69" s="13"/>
      <c r="F69" s="13"/>
      <c r="G69" s="29">
        <f t="shared" si="5"/>
        <v>1982</v>
      </c>
      <c r="H69" s="32">
        <f>(E7-E6)/E6</f>
        <v>0.06535947712418301</v>
      </c>
      <c r="I69" s="13"/>
      <c r="J69" s="13"/>
      <c r="K69" s="13"/>
      <c r="L69" s="13"/>
      <c r="M69" s="13"/>
      <c r="N69" s="13"/>
      <c r="O69" s="13"/>
      <c r="P69" s="13"/>
      <c r="Q69" s="13"/>
    </row>
    <row r="70" spans="2:17" ht="11.25" customHeight="1">
      <c r="B70" s="13"/>
      <c r="C70" s="13"/>
      <c r="D70" s="13"/>
      <c r="E70" s="13"/>
      <c r="F70" s="13"/>
      <c r="G70" s="29">
        <f t="shared" si="5"/>
        <v>1983</v>
      </c>
      <c r="H70" s="32">
        <f aca="true" t="shared" si="6" ref="H70:H99">(E8-E7)/E7</f>
        <v>0.049079754601226995</v>
      </c>
      <c r="I70" s="13"/>
      <c r="J70" s="13"/>
      <c r="K70" s="13"/>
      <c r="L70" s="13"/>
      <c r="M70" s="13"/>
      <c r="N70" s="13"/>
      <c r="O70" s="13"/>
      <c r="P70" s="13"/>
      <c r="Q70" s="13"/>
    </row>
    <row r="71" spans="2:17" ht="11.25" customHeight="1">
      <c r="B71" s="13"/>
      <c r="C71" s="13"/>
      <c r="D71" s="13"/>
      <c r="E71" s="13"/>
      <c r="F71" s="13"/>
      <c r="G71" s="29">
        <f t="shared" si="5"/>
        <v>1984</v>
      </c>
      <c r="H71" s="32">
        <f t="shared" si="6"/>
        <v>0.03508771929824561</v>
      </c>
      <c r="I71" s="13"/>
      <c r="J71" s="13"/>
      <c r="K71" s="13"/>
      <c r="L71" s="13"/>
      <c r="M71" s="13"/>
      <c r="N71" s="13"/>
      <c r="O71" s="13"/>
      <c r="P71" s="13"/>
      <c r="Q71" s="13"/>
    </row>
    <row r="72" spans="2:17" ht="11.25" customHeight="1">
      <c r="B72" s="13"/>
      <c r="C72" s="13"/>
      <c r="D72" s="13"/>
      <c r="E72" s="13"/>
      <c r="F72" s="13"/>
      <c r="G72" s="29">
        <f t="shared" si="5"/>
        <v>1985</v>
      </c>
      <c r="H72" s="32">
        <f t="shared" si="6"/>
        <v>0.01694915254237288</v>
      </c>
      <c r="I72" s="13"/>
      <c r="J72" s="13"/>
      <c r="K72" s="13"/>
      <c r="L72" s="13"/>
      <c r="M72" s="13"/>
      <c r="N72" s="13"/>
      <c r="O72" s="13"/>
      <c r="P72" s="13"/>
      <c r="Q72" s="13"/>
    </row>
    <row r="73" spans="2:17" ht="11.25" customHeight="1">
      <c r="B73" s="13"/>
      <c r="C73" s="13"/>
      <c r="D73" s="13"/>
      <c r="E73" s="13"/>
      <c r="F73" s="13"/>
      <c r="G73" s="29">
        <f t="shared" si="5"/>
        <v>1986</v>
      </c>
      <c r="H73" s="32">
        <f t="shared" si="6"/>
        <v>0</v>
      </c>
      <c r="I73" s="13"/>
      <c r="J73" s="13"/>
      <c r="K73" s="13"/>
      <c r="L73" s="13"/>
      <c r="M73" s="13"/>
      <c r="N73" s="13"/>
      <c r="O73" s="13"/>
      <c r="P73" s="13"/>
      <c r="Q73" s="13"/>
    </row>
    <row r="74" spans="2:17" ht="11.25" customHeight="1">
      <c r="B74" s="13"/>
      <c r="C74" s="13"/>
      <c r="D74" s="13"/>
      <c r="E74" s="13"/>
      <c r="F74" s="13"/>
      <c r="G74" s="29">
        <f t="shared" si="5"/>
        <v>1987</v>
      </c>
      <c r="H74" s="32">
        <f t="shared" si="6"/>
        <v>0.011111111111111112</v>
      </c>
      <c r="I74" s="13"/>
      <c r="J74" s="13"/>
      <c r="K74" s="13"/>
      <c r="L74" s="13"/>
      <c r="M74" s="13"/>
      <c r="N74" s="13"/>
      <c r="O74" s="13"/>
      <c r="P74" s="13"/>
      <c r="Q74" s="13"/>
    </row>
    <row r="75" spans="2:17" ht="11.25" customHeight="1">
      <c r="B75" s="13"/>
      <c r="C75" s="13"/>
      <c r="D75" s="13"/>
      <c r="E75" s="13"/>
      <c r="F75" s="13"/>
      <c r="G75" s="29">
        <f t="shared" si="5"/>
        <v>1988</v>
      </c>
      <c r="H75" s="32">
        <f t="shared" si="6"/>
        <v>0.01098901098901099</v>
      </c>
      <c r="I75" s="13"/>
      <c r="J75" s="13"/>
      <c r="K75" s="13"/>
      <c r="L75" s="13"/>
      <c r="M75" s="13"/>
      <c r="N75" s="13"/>
      <c r="O75" s="13"/>
      <c r="P75" s="13"/>
      <c r="Q75" s="13"/>
    </row>
    <row r="76" spans="2:17" ht="11.25" customHeight="1">
      <c r="B76" s="13"/>
      <c r="C76" s="13"/>
      <c r="D76" s="13"/>
      <c r="E76" s="13"/>
      <c r="F76" s="13"/>
      <c r="G76" s="29">
        <f t="shared" si="5"/>
        <v>1989</v>
      </c>
      <c r="H76" s="32">
        <f t="shared" si="6"/>
        <v>0.010869565217391304</v>
      </c>
      <c r="I76" s="13"/>
      <c r="J76" s="13"/>
      <c r="K76" s="13"/>
      <c r="L76" s="13"/>
      <c r="M76" s="13"/>
      <c r="N76" s="13"/>
      <c r="O76" s="13"/>
      <c r="P76" s="13"/>
      <c r="Q76" s="13"/>
    </row>
    <row r="77" spans="2:17" ht="11.25" customHeight="1">
      <c r="B77" s="13"/>
      <c r="C77" s="13"/>
      <c r="D77" s="13"/>
      <c r="E77" s="13"/>
      <c r="F77" s="13"/>
      <c r="G77" s="31">
        <f t="shared" si="5"/>
        <v>1990</v>
      </c>
      <c r="H77" s="33">
        <f t="shared" si="6"/>
        <v>0.010752688172043012</v>
      </c>
      <c r="I77" s="13"/>
      <c r="J77" s="13"/>
      <c r="K77" s="13"/>
      <c r="L77" s="13"/>
      <c r="M77" s="13"/>
      <c r="N77" s="13"/>
      <c r="O77" s="13"/>
      <c r="P77" s="13"/>
      <c r="Q77" s="13"/>
    </row>
    <row r="78" spans="2:17" ht="11.25" customHeight="1">
      <c r="B78" s="13"/>
      <c r="C78" s="13"/>
      <c r="D78" s="13"/>
      <c r="E78" s="13"/>
      <c r="F78" s="13"/>
      <c r="G78" s="29">
        <f t="shared" si="5"/>
        <v>1991</v>
      </c>
      <c r="H78" s="32">
        <f t="shared" si="6"/>
        <v>0.02127659574468085</v>
      </c>
      <c r="I78" s="13"/>
      <c r="J78" s="13"/>
      <c r="K78" s="13"/>
      <c r="L78" s="13"/>
      <c r="M78" s="13"/>
      <c r="N78" s="13"/>
      <c r="O78" s="13"/>
      <c r="P78" s="13"/>
      <c r="Q78" s="13"/>
    </row>
    <row r="79" spans="2:17" ht="11.25" customHeight="1">
      <c r="B79" s="13"/>
      <c r="C79" s="13"/>
      <c r="D79" s="13"/>
      <c r="E79" s="13"/>
      <c r="F79" s="13"/>
      <c r="G79" s="29">
        <f t="shared" si="5"/>
        <v>1992</v>
      </c>
      <c r="H79" s="32">
        <f t="shared" si="6"/>
        <v>0.005208333333333333</v>
      </c>
      <c r="I79" s="13"/>
      <c r="J79" s="13"/>
      <c r="K79" s="13"/>
      <c r="L79" s="13"/>
      <c r="M79" s="13"/>
      <c r="N79" s="13"/>
      <c r="O79" s="13"/>
      <c r="P79" s="13"/>
      <c r="Q79" s="13"/>
    </row>
    <row r="80" spans="2:17" ht="11.25" customHeight="1">
      <c r="B80" s="13"/>
      <c r="C80" s="13"/>
      <c r="D80" s="13"/>
      <c r="E80" s="13"/>
      <c r="F80" s="13"/>
      <c r="G80" s="29">
        <f t="shared" si="5"/>
        <v>1993</v>
      </c>
      <c r="H80" s="32">
        <f t="shared" si="6"/>
        <v>0.010362694300518135</v>
      </c>
      <c r="I80" s="13"/>
      <c r="J80" s="13"/>
      <c r="K80" s="13"/>
      <c r="L80" s="13"/>
      <c r="M80" s="13"/>
      <c r="N80" s="13"/>
      <c r="O80" s="13"/>
      <c r="P80" s="13"/>
      <c r="Q80" s="13"/>
    </row>
    <row r="81" spans="2:17" ht="11.25" customHeight="1">
      <c r="B81" s="13"/>
      <c r="C81" s="13"/>
      <c r="D81" s="13"/>
      <c r="E81" s="13"/>
      <c r="F81" s="13"/>
      <c r="G81" s="29">
        <f t="shared" si="5"/>
        <v>1994</v>
      </c>
      <c r="H81" s="32">
        <f t="shared" si="6"/>
        <v>0.010256410256410256</v>
      </c>
      <c r="I81" s="13"/>
      <c r="J81" s="13"/>
      <c r="K81" s="13"/>
      <c r="L81" s="13"/>
      <c r="M81" s="13"/>
      <c r="N81" s="13"/>
      <c r="O81" s="13"/>
      <c r="P81" s="13"/>
      <c r="Q81" s="13"/>
    </row>
    <row r="82" spans="2:17" ht="11.25" customHeight="1">
      <c r="B82" s="13"/>
      <c r="C82" s="13"/>
      <c r="D82" s="13"/>
      <c r="E82" s="13"/>
      <c r="F82" s="13"/>
      <c r="G82" s="29">
        <f t="shared" si="5"/>
        <v>1995</v>
      </c>
      <c r="H82" s="32">
        <f t="shared" si="6"/>
        <v>0.005076142131979695</v>
      </c>
      <c r="I82" s="13"/>
      <c r="J82" s="13"/>
      <c r="K82" s="13"/>
      <c r="L82" s="13"/>
      <c r="M82" s="13"/>
      <c r="N82" s="13"/>
      <c r="O82" s="13"/>
      <c r="P82" s="13"/>
      <c r="Q82" s="13"/>
    </row>
    <row r="83" spans="2:17" ht="11.25" customHeight="1">
      <c r="B83" s="13"/>
      <c r="C83" s="13"/>
      <c r="D83" s="13"/>
      <c r="E83" s="13"/>
      <c r="F83" s="13"/>
      <c r="G83" s="29">
        <f t="shared" si="5"/>
        <v>1996</v>
      </c>
      <c r="H83" s="32">
        <f t="shared" si="6"/>
        <v>0.020202020202020204</v>
      </c>
      <c r="I83" s="13"/>
      <c r="J83" s="13"/>
      <c r="K83" s="13"/>
      <c r="L83" s="13"/>
      <c r="M83" s="13"/>
      <c r="N83" s="13"/>
      <c r="O83" s="13"/>
      <c r="P83" s="13"/>
      <c r="Q83" s="13"/>
    </row>
    <row r="84" spans="2:17" ht="11.25" customHeight="1">
      <c r="B84" s="13"/>
      <c r="C84" s="13"/>
      <c r="D84" s="13"/>
      <c r="E84" s="13"/>
      <c r="F84" s="13"/>
      <c r="G84" s="29">
        <f t="shared" si="5"/>
        <v>1997</v>
      </c>
      <c r="H84" s="32">
        <f t="shared" si="6"/>
        <v>0.019801980198019802</v>
      </c>
      <c r="I84" s="13"/>
      <c r="J84" s="13"/>
      <c r="K84" s="13"/>
      <c r="L84" s="13"/>
      <c r="M84" s="13"/>
      <c r="N84" s="13"/>
      <c r="O84" s="13"/>
      <c r="P84" s="13"/>
      <c r="Q84" s="13"/>
    </row>
    <row r="85" spans="2:17" ht="11.25" customHeight="1">
      <c r="B85" s="13"/>
      <c r="C85" s="13"/>
      <c r="D85" s="13"/>
      <c r="E85" s="13"/>
      <c r="F85" s="13"/>
      <c r="G85" s="29">
        <f t="shared" si="5"/>
        <v>1998</v>
      </c>
      <c r="H85" s="32">
        <f t="shared" si="6"/>
        <v>0.019417475728155338</v>
      </c>
      <c r="I85" s="13"/>
      <c r="J85" s="13"/>
      <c r="K85" s="13"/>
      <c r="L85" s="13"/>
      <c r="M85" s="13"/>
      <c r="N85" s="13"/>
      <c r="O85" s="13"/>
      <c r="P85" s="13"/>
      <c r="Q85" s="13"/>
    </row>
    <row r="86" spans="2:17" ht="11.25" customHeight="1">
      <c r="B86" s="13"/>
      <c r="C86" s="13"/>
      <c r="D86" s="13"/>
      <c r="E86" s="13"/>
      <c r="F86" s="13"/>
      <c r="G86" s="29">
        <f t="shared" si="5"/>
        <v>1999</v>
      </c>
      <c r="H86" s="32">
        <f t="shared" si="6"/>
        <v>0</v>
      </c>
      <c r="I86" s="13"/>
      <c r="J86" s="13"/>
      <c r="K86" s="13"/>
      <c r="L86" s="13"/>
      <c r="M86" s="13"/>
      <c r="N86" s="13"/>
      <c r="O86" s="13"/>
      <c r="P86" s="13"/>
      <c r="Q86" s="13"/>
    </row>
    <row r="87" spans="2:17" ht="11.25" customHeight="1">
      <c r="B87" s="13"/>
      <c r="C87" s="13"/>
      <c r="D87" s="13"/>
      <c r="E87" s="13"/>
      <c r="F87" s="13"/>
      <c r="G87" s="31">
        <f t="shared" si="5"/>
        <v>2000</v>
      </c>
      <c r="H87" s="33">
        <f t="shared" si="6"/>
        <v>-0.004761904761904762</v>
      </c>
      <c r="I87" s="13"/>
      <c r="J87" s="13"/>
      <c r="K87" s="13"/>
      <c r="L87" s="13"/>
      <c r="M87" s="13"/>
      <c r="N87" s="13"/>
      <c r="O87" s="13"/>
      <c r="P87" s="13"/>
      <c r="Q87" s="13"/>
    </row>
    <row r="88" spans="2:17" ht="11.25" customHeight="1">
      <c r="B88" s="13"/>
      <c r="C88" s="13"/>
      <c r="D88" s="13"/>
      <c r="E88" s="13"/>
      <c r="F88" s="13"/>
      <c r="G88" s="29">
        <f t="shared" si="5"/>
        <v>2001</v>
      </c>
      <c r="H88" s="32">
        <f t="shared" si="6"/>
        <v>-0.004784688995215311</v>
      </c>
      <c r="I88" s="13"/>
      <c r="J88" s="13"/>
      <c r="K88" s="13"/>
      <c r="L88" s="13"/>
      <c r="M88" s="13"/>
      <c r="N88" s="13"/>
      <c r="O88" s="13"/>
      <c r="P88" s="13"/>
      <c r="Q88" s="13"/>
    </row>
    <row r="89" spans="2:17" ht="11.25" customHeight="1">
      <c r="B89" s="13"/>
      <c r="C89" s="13"/>
      <c r="D89" s="13"/>
      <c r="E89" s="13"/>
      <c r="F89" s="13"/>
      <c r="G89" s="29">
        <f t="shared" si="5"/>
        <v>2002</v>
      </c>
      <c r="H89" s="32">
        <f t="shared" si="6"/>
        <v>-0.009615384615384616</v>
      </c>
      <c r="I89" s="13"/>
      <c r="J89" s="13"/>
      <c r="K89" s="13"/>
      <c r="L89" s="13"/>
      <c r="M89" s="13"/>
      <c r="N89" s="13"/>
      <c r="O89" s="13"/>
      <c r="P89" s="13"/>
      <c r="Q89" s="13"/>
    </row>
    <row r="90" spans="2:17" ht="11.25" customHeight="1">
      <c r="B90" s="13"/>
      <c r="C90" s="13"/>
      <c r="D90" s="13"/>
      <c r="E90" s="13"/>
      <c r="F90" s="13"/>
      <c r="G90" s="29">
        <f t="shared" si="5"/>
        <v>2003</v>
      </c>
      <c r="H90" s="32">
        <f t="shared" si="6"/>
        <v>-0.024271844660194174</v>
      </c>
      <c r="I90" s="13"/>
      <c r="J90" s="13"/>
      <c r="K90" s="13"/>
      <c r="L90" s="13"/>
      <c r="M90" s="13"/>
      <c r="N90" s="13"/>
      <c r="O90" s="13"/>
      <c r="P90" s="13"/>
      <c r="Q90" s="13"/>
    </row>
    <row r="91" spans="2:17" ht="11.25" customHeight="1">
      <c r="B91" s="13"/>
      <c r="C91" s="13"/>
      <c r="D91" s="13"/>
      <c r="E91" s="13"/>
      <c r="F91" s="13"/>
      <c r="G91" s="29">
        <f t="shared" si="5"/>
        <v>2004</v>
      </c>
      <c r="H91" s="32">
        <f t="shared" si="6"/>
        <v>-0.03980099502487562</v>
      </c>
      <c r="I91" s="13"/>
      <c r="J91" s="13"/>
      <c r="K91" s="13"/>
      <c r="L91" s="13"/>
      <c r="M91" s="13"/>
      <c r="N91" s="13"/>
      <c r="O91" s="13"/>
      <c r="P91" s="13"/>
      <c r="Q91" s="13"/>
    </row>
    <row r="92" spans="2:17" ht="11.25" customHeight="1">
      <c r="B92" s="13"/>
      <c r="C92" s="13"/>
      <c r="D92" s="13"/>
      <c r="E92" s="13"/>
      <c r="F92" s="13"/>
      <c r="G92" s="29">
        <f t="shared" si="5"/>
        <v>2005</v>
      </c>
      <c r="H92" s="32">
        <f t="shared" si="6"/>
        <v>-0.031088082901554404</v>
      </c>
      <c r="I92" s="13"/>
      <c r="J92" s="13"/>
      <c r="K92" s="13"/>
      <c r="L92" s="13"/>
      <c r="M92" s="13"/>
      <c r="N92" s="13"/>
      <c r="O92" s="13"/>
      <c r="P92" s="13"/>
      <c r="Q92" s="13"/>
    </row>
    <row r="93" spans="2:17" ht="11.25" customHeight="1">
      <c r="B93" s="13"/>
      <c r="C93" s="13"/>
      <c r="D93" s="13"/>
      <c r="E93" s="13"/>
      <c r="F93" s="13"/>
      <c r="G93" s="29">
        <f t="shared" si="5"/>
        <v>2006</v>
      </c>
      <c r="H93" s="32">
        <f t="shared" si="6"/>
        <v>-0.026737967914438502</v>
      </c>
      <c r="I93" s="13"/>
      <c r="J93" s="13"/>
      <c r="K93" s="13"/>
      <c r="L93" s="13"/>
      <c r="M93" s="13"/>
      <c r="N93" s="13"/>
      <c r="O93" s="13"/>
      <c r="P93" s="13"/>
      <c r="Q93" s="13"/>
    </row>
    <row r="94" spans="2:17" ht="11.25" customHeight="1">
      <c r="B94" s="13"/>
      <c r="C94" s="13"/>
      <c r="D94" s="13"/>
      <c r="E94" s="13"/>
      <c r="F94" s="13"/>
      <c r="G94" s="29">
        <f t="shared" si="5"/>
        <v>2007</v>
      </c>
      <c r="H94" s="32">
        <f t="shared" si="6"/>
        <v>-0.02197802197802198</v>
      </c>
      <c r="I94" s="13"/>
      <c r="J94" s="13"/>
      <c r="K94" s="13"/>
      <c r="L94" s="13"/>
      <c r="M94" s="13"/>
      <c r="N94" s="13"/>
      <c r="O94" s="13"/>
      <c r="P94" s="13"/>
      <c r="Q94" s="13"/>
    </row>
    <row r="95" spans="2:17" ht="11.25" customHeight="1">
      <c r="B95" s="13"/>
      <c r="C95" s="13"/>
      <c r="D95" s="13"/>
      <c r="E95" s="13"/>
      <c r="F95" s="13"/>
      <c r="G95" s="29">
        <f t="shared" si="5"/>
        <v>2008</v>
      </c>
      <c r="H95" s="32">
        <f t="shared" si="6"/>
        <v>-0.02247191011235955</v>
      </c>
      <c r="I95" s="13"/>
      <c r="J95" s="13"/>
      <c r="K95" s="13"/>
      <c r="L95" s="13"/>
      <c r="M95" s="13"/>
      <c r="N95" s="13"/>
      <c r="O95" s="13"/>
      <c r="P95" s="13"/>
      <c r="Q95" s="13"/>
    </row>
    <row r="96" spans="2:17" ht="11.25" customHeight="1">
      <c r="B96" s="13"/>
      <c r="C96" s="13"/>
      <c r="D96" s="13"/>
      <c r="E96" s="13"/>
      <c r="F96" s="13"/>
      <c r="G96" s="29">
        <f t="shared" si="5"/>
        <v>2009</v>
      </c>
      <c r="H96" s="32">
        <f t="shared" si="6"/>
        <v>-0.022988505747126436</v>
      </c>
      <c r="I96" s="13"/>
      <c r="J96" s="13"/>
      <c r="K96" s="13"/>
      <c r="L96" s="13"/>
      <c r="M96" s="13"/>
      <c r="N96" s="13"/>
      <c r="O96" s="13"/>
      <c r="P96" s="13"/>
      <c r="Q96" s="13"/>
    </row>
    <row r="97" spans="2:17" ht="11.25" customHeight="1">
      <c r="B97" s="13"/>
      <c r="C97" s="13"/>
      <c r="D97" s="13"/>
      <c r="E97" s="13"/>
      <c r="F97" s="13"/>
      <c r="G97" s="29">
        <f t="shared" si="5"/>
        <v>2010</v>
      </c>
      <c r="H97" s="32">
        <f t="shared" si="6"/>
        <v>-0.029411764705882353</v>
      </c>
      <c r="I97" s="13"/>
      <c r="J97" s="13"/>
      <c r="K97" s="13"/>
      <c r="L97" s="13"/>
      <c r="M97" s="13"/>
      <c r="N97" s="13"/>
      <c r="O97" s="13"/>
      <c r="P97" s="13"/>
      <c r="Q97" s="13"/>
    </row>
    <row r="98" spans="2:17" ht="11.25" customHeight="1">
      <c r="B98" s="13"/>
      <c r="C98" s="13"/>
      <c r="D98" s="13"/>
      <c r="E98" s="13"/>
      <c r="F98" s="13"/>
      <c r="G98" s="31">
        <f t="shared" si="5"/>
        <v>2011</v>
      </c>
      <c r="H98" s="33">
        <f t="shared" si="6"/>
        <v>-0.030303030303030304</v>
      </c>
      <c r="I98" s="13"/>
      <c r="J98" s="13"/>
      <c r="K98" s="13"/>
      <c r="L98" s="13"/>
      <c r="M98" s="13"/>
      <c r="N98" s="13"/>
      <c r="O98" s="13"/>
      <c r="P98" s="13"/>
      <c r="Q98" s="13"/>
    </row>
    <row r="99" spans="2:17" ht="11.25" customHeight="1">
      <c r="B99" s="13"/>
      <c r="C99" s="13"/>
      <c r="D99" s="13"/>
      <c r="E99" s="13"/>
      <c r="F99" s="13"/>
      <c r="G99" s="29">
        <f t="shared" si="5"/>
        <v>2012</v>
      </c>
      <c r="H99" s="32">
        <f t="shared" si="6"/>
        <v>-0.0125</v>
      </c>
      <c r="I99" s="13"/>
      <c r="J99" s="13"/>
      <c r="K99" s="13"/>
      <c r="L99" s="13"/>
      <c r="M99" s="13"/>
      <c r="N99" s="13"/>
      <c r="O99" s="13"/>
      <c r="P99" s="13"/>
      <c r="Q99" s="13"/>
    </row>
    <row r="100" spans="2:17" ht="11.25" customHeight="1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</sheetData>
  <sheetProtection/>
  <mergeCells count="12">
    <mergeCell ref="B65:C65"/>
    <mergeCell ref="G55:H55"/>
    <mergeCell ref="B58:C58"/>
    <mergeCell ref="B59:C59"/>
    <mergeCell ref="B60:C60"/>
    <mergeCell ref="B61:C61"/>
    <mergeCell ref="D1:F1"/>
    <mergeCell ref="D2:G2"/>
    <mergeCell ref="D3:G3"/>
    <mergeCell ref="B62:C62"/>
    <mergeCell ref="B63:C63"/>
    <mergeCell ref="B64:C64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 Workers Inc.</dc:creator>
  <cp:keywords/>
  <dc:description/>
  <cp:lastModifiedBy>Value Workers Inc.</cp:lastModifiedBy>
  <cp:lastPrinted>2012-12-14T05:28:18Z</cp:lastPrinted>
  <dcterms:created xsi:type="dcterms:W3CDTF">2012-05-13T06:14:34Z</dcterms:created>
  <dcterms:modified xsi:type="dcterms:W3CDTF">2012-12-14T05:30:03Z</dcterms:modified>
  <cp:category/>
  <cp:version/>
  <cp:contentType/>
  <cp:contentStatus/>
</cp:coreProperties>
</file>